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Kathrine\Jottacloud\AK FUJITSU\skape.no\Maler\Maler 2015 oppdatert\"/>
    </mc:Choice>
  </mc:AlternateContent>
  <bookViews>
    <workbookView xWindow="0" yWindow="0" windowWidth="28800" windowHeight="12435"/>
  </bookViews>
  <sheets>
    <sheet name="Reiseregning" sheetId="1" r:id="rId1"/>
  </sheets>
  <calcPr calcId="152511"/>
  <webPublishing codePage="1252"/>
</workbook>
</file>

<file path=xl/calcChain.xml><?xml version="1.0" encoding="utf-8"?>
<calcChain xmlns="http://schemas.openxmlformats.org/spreadsheetml/2006/main">
  <c r="L11" i="1" l="1"/>
  <c r="L12" i="1"/>
  <c r="L13" i="1"/>
  <c r="L14" i="1"/>
  <c r="L15" i="1"/>
  <c r="L16" i="1"/>
  <c r="L18" i="1"/>
  <c r="L19" i="1"/>
  <c r="L20" i="1"/>
  <c r="L21" i="1"/>
  <c r="L22" i="1"/>
  <c r="L4" i="1" l="1"/>
  <c r="L5" i="1"/>
  <c r="L17" i="1"/>
  <c r="L23" i="1" s="1"/>
  <c r="L24" i="1" s="1"/>
  <c r="E23" i="1"/>
  <c r="F23" i="1"/>
  <c r="G23" i="1"/>
  <c r="H23" i="1"/>
  <c r="I23" i="1"/>
  <c r="J23" i="1"/>
  <c r="K23" i="1"/>
  <c r="L26" i="1" l="1"/>
</calcChain>
</file>

<file path=xl/sharedStrings.xml><?xml version="1.0" encoding="utf-8"?>
<sst xmlns="http://schemas.openxmlformats.org/spreadsheetml/2006/main" count="31" uniqueCount="29">
  <si>
    <t>Navn</t>
  </si>
  <si>
    <t>Avdeling</t>
  </si>
  <si>
    <t>Overordnet</t>
  </si>
  <si>
    <t>Posisjon</t>
  </si>
  <si>
    <t>Fra</t>
  </si>
  <si>
    <t>Til</t>
  </si>
  <si>
    <t>Dato</t>
  </si>
  <si>
    <t>Konto</t>
  </si>
  <si>
    <t>Beskrivelse</t>
  </si>
  <si>
    <t>Transport</t>
  </si>
  <si>
    <t>Drivstoff</t>
  </si>
  <si>
    <t>Måltider</t>
  </si>
  <si>
    <t>Telefon</t>
  </si>
  <si>
    <t>Delsum</t>
  </si>
  <si>
    <t>Bare for kontorbruk</t>
  </si>
  <si>
    <t>Hotell</t>
  </si>
  <si>
    <t>Underholdning</t>
  </si>
  <si>
    <t>FORMÅL:</t>
  </si>
  <si>
    <t>INFORMASJON OM ANSATT:</t>
  </si>
  <si>
    <t>Totalt</t>
  </si>
  <si>
    <t>GODKJENT:</t>
  </si>
  <si>
    <t xml:space="preserve">MERKNADER: </t>
  </si>
  <si>
    <t>Reiseregning</t>
  </si>
  <si>
    <t>Div</t>
  </si>
  <si>
    <t>Forskuttert</t>
  </si>
  <si>
    <t>Personnummer</t>
  </si>
  <si>
    <t>Ansatt-ID</t>
  </si>
  <si>
    <t>KONTO-UTDRAGS-NUMMER:</t>
  </si>
  <si>
    <t>BETALINGS-PERIODE: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</si>
</sst>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kr &quot;* #,##0.00_);_(&quot;kr &quot;* \(#,##0.00\);_(&quot;kr &quot;* &quot;-&quot;??_);_(@_)"/>
    <numFmt numFmtId="165" formatCode="dd/mm/yyyy;;"/>
    <numFmt numFmtId="166" formatCode="[$-414]d\.\ mmm\.\ yyyy;@"/>
    <numFmt numFmtId="167" formatCode="_(\k\r* #,##0.00_);_(\k\r* \(#,##0.00\);_(\k\r* &quot;-&quot;??_);_(@_)"/>
  </numFmts>
  <fonts count="9" x14ac:knownFonts="1">
    <font>
      <sz val="10"/>
      <color theme="1"/>
      <name val="Constantia"/>
      <family val="1"/>
      <scheme val="minor"/>
    </font>
    <font>
      <sz val="10"/>
      <color theme="1"/>
      <name val="Constantia"/>
      <family val="1"/>
      <scheme val="minor"/>
    </font>
    <font>
      <i/>
      <sz val="10"/>
      <color indexed="63"/>
      <name val="Constantia"/>
      <family val="1"/>
      <scheme val="minor"/>
    </font>
    <font>
      <sz val="24"/>
      <color theme="3"/>
      <name val="Calibri"/>
      <family val="2"/>
      <scheme val="major"/>
    </font>
    <font>
      <sz val="10"/>
      <color indexed="63"/>
      <name val="Constantia"/>
      <family val="1"/>
      <scheme val="minor"/>
    </font>
    <font>
      <b/>
      <sz val="9"/>
      <color indexed="23"/>
      <name val="Constantia"/>
      <family val="1"/>
      <scheme val="minor"/>
    </font>
    <font>
      <b/>
      <sz val="10"/>
      <color indexed="63"/>
      <name val="Constantia"/>
      <family val="1"/>
      <scheme val="minor"/>
    </font>
    <font>
      <sz val="9"/>
      <color indexed="63"/>
      <name val="Constantia"/>
      <family val="1"/>
      <scheme val="minor"/>
    </font>
    <font>
      <sz val="9"/>
      <color theme="1"/>
      <name val="Constantia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auto="1"/>
      </patternFill>
    </fill>
    <fill>
      <patternFill patternType="solid">
        <fgColor theme="3" tint="0.79998168889431442"/>
        <bgColor indexed="65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indexed="23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Border="1" applyAlignment="1">
      <alignment wrapText="1"/>
    </xf>
    <xf numFmtId="0" fontId="4" fillId="0" borderId="0" xfId="0" applyFont="1" applyBorder="1"/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right"/>
    </xf>
    <xf numFmtId="0" fontId="4" fillId="0" borderId="0" xfId="0" applyFont="1"/>
    <xf numFmtId="0" fontId="1" fillId="0" borderId="0" xfId="0" applyFont="1"/>
    <xf numFmtId="0" fontId="6" fillId="0" borderId="0" xfId="0" applyFont="1" applyBorder="1"/>
    <xf numFmtId="0" fontId="1" fillId="0" borderId="0" xfId="0" applyFont="1" applyBorder="1"/>
    <xf numFmtId="166" fontId="1" fillId="0" borderId="0" xfId="0" applyNumberFormat="1" applyFont="1"/>
    <xf numFmtId="164" fontId="1" fillId="0" borderId="0" xfId="0" applyNumberFormat="1" applyFont="1"/>
    <xf numFmtId="164" fontId="1" fillId="0" borderId="0" xfId="0" applyNumberFormat="1" applyFont="1" applyBorder="1"/>
    <xf numFmtId="0" fontId="1" fillId="0" borderId="0" xfId="0" applyFont="1" applyAlignment="1">
      <alignment horizontal="center"/>
    </xf>
    <xf numFmtId="0" fontId="6" fillId="0" borderId="0" xfId="0" applyFont="1" applyBorder="1" applyAlignment="1">
      <alignment horizontal="right"/>
    </xf>
    <xf numFmtId="164" fontId="1" fillId="2" borderId="3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14" fontId="1" fillId="0" borderId="0" xfId="0" applyNumberFormat="1" applyFont="1" applyBorder="1" applyAlignment="1"/>
    <xf numFmtId="0" fontId="1" fillId="0" borderId="0" xfId="0" applyFont="1" applyAlignment="1">
      <alignment horizontal="center" vertical="center"/>
    </xf>
    <xf numFmtId="0" fontId="5" fillId="0" borderId="0" xfId="0" applyFont="1" applyBorder="1" applyAlignment="1"/>
    <xf numFmtId="0" fontId="1" fillId="0" borderId="0" xfId="0" applyFont="1" applyAlignment="1">
      <alignment wrapText="1"/>
    </xf>
    <xf numFmtId="165" fontId="2" fillId="3" borderId="1" xfId="0" applyNumberFormat="1" applyFont="1" applyFill="1" applyBorder="1" applyAlignment="1"/>
    <xf numFmtId="165" fontId="4" fillId="3" borderId="1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wrapText="1"/>
    </xf>
    <xf numFmtId="165" fontId="2" fillId="3" borderId="1" xfId="0" applyNumberFormat="1" applyFont="1" applyFill="1" applyBorder="1" applyAlignment="1">
      <alignment horizontal="left"/>
    </xf>
    <xf numFmtId="0" fontId="1" fillId="0" borderId="4" xfId="0" applyFont="1" applyBorder="1" applyAlignment="1"/>
    <xf numFmtId="0" fontId="4" fillId="0" borderId="4" xfId="0" applyFont="1" applyBorder="1" applyAlignment="1"/>
    <xf numFmtId="166" fontId="0" fillId="0" borderId="0" xfId="0" applyNumberFormat="1" applyFont="1"/>
    <xf numFmtId="0" fontId="0" fillId="0" borderId="0" xfId="0" applyFont="1"/>
    <xf numFmtId="0" fontId="0" fillId="0" borderId="0" xfId="0" applyFont="1" applyAlignment="1">
      <alignment wrapText="1"/>
    </xf>
    <xf numFmtId="167" fontId="0" fillId="0" borderId="0" xfId="0" applyNumberFormat="1" applyFont="1"/>
    <xf numFmtId="167" fontId="0" fillId="0" borderId="0" xfId="0" applyNumberFormat="1" applyFont="1" applyBorder="1"/>
    <xf numFmtId="164" fontId="0" fillId="0" borderId="0" xfId="0" applyNumberFormat="1" applyFont="1" applyBorder="1"/>
    <xf numFmtId="166" fontId="0" fillId="0" borderId="0" xfId="0" applyNumberFormat="1" applyFont="1" applyAlignment="1">
      <alignment wrapText="1"/>
    </xf>
    <xf numFmtId="167" fontId="0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1" fillId="0" borderId="1" xfId="0" applyFont="1" applyBorder="1" applyAlignment="1"/>
    <xf numFmtId="0" fontId="3" fillId="0" borderId="0" xfId="0" applyFont="1" applyBorder="1" applyAlignment="1">
      <alignment horizontal="left" vertical="top"/>
    </xf>
    <xf numFmtId="0" fontId="4" fillId="0" borderId="1" xfId="0" applyFont="1" applyBorder="1" applyAlignment="1"/>
    <xf numFmtId="0" fontId="4" fillId="0" borderId="2" xfId="0" applyFont="1" applyBorder="1" applyAlignment="1"/>
    <xf numFmtId="49" fontId="4" fillId="0" borderId="1" xfId="0" applyNumberFormat="1" applyFont="1" applyBorder="1" applyAlignment="1"/>
  </cellXfs>
  <cellStyles count="1">
    <cellStyle name="Normal" xfId="0" builtinId="0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tantia"/>
        <scheme val="minor"/>
      </font>
      <numFmt numFmtId="164" formatCode="_(&quot;kr &quot;* #,##0.00_);_(&quot;kr &quot;* \(#,##0.00\);_(&quot;kr &quot;* &quot;-&quot;??_);_(@_)"/>
      <border diagonalUp="0" diagonalDown="0" outline="0">
        <left/>
        <right/>
        <top/>
        <bottom/>
      </border>
    </dxf>
    <dxf>
      <font>
        <u val="none"/>
        <vertAlign val="baseline"/>
        <name val="Constantia"/>
        <scheme val="minor"/>
      </font>
      <numFmt numFmtId="167" formatCode="_(\k\r* #,##0.00_);_(\k\r* \(#,##0.00\);_(\k\r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tantia"/>
        <scheme val="minor"/>
      </font>
      <numFmt numFmtId="164" formatCode="_(&quot;kr &quot;* #,##0.00_);_(&quot;kr &quot;* \(#,##0.00\);_(&quot;kr &quot;* &quot;-&quot;??_);_(@_)"/>
      <border diagonalUp="0" diagonalDown="0" outline="0">
        <left/>
        <right/>
        <top/>
        <bottom/>
      </border>
    </dxf>
    <dxf>
      <font>
        <u val="none"/>
        <vertAlign val="baseline"/>
        <name val="Constantia"/>
        <scheme val="minor"/>
      </font>
      <numFmt numFmtId="167" formatCode="_(\k\r* #,##0.00_);_(\k\r* \(#,##0.00\);_(\k\r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tantia"/>
        <scheme val="minor"/>
      </font>
      <numFmt numFmtId="164" formatCode="_(&quot;kr &quot;* #,##0.00_);_(&quot;kr &quot;* \(#,##0.00\);_(&quot;kr &quot;* &quot;-&quot;??_);_(@_)"/>
      <border diagonalUp="0" diagonalDown="0" outline="0">
        <left/>
        <right/>
        <top/>
        <bottom/>
      </border>
    </dxf>
    <dxf>
      <font>
        <u val="none"/>
        <vertAlign val="baseline"/>
        <name val="Constantia"/>
        <scheme val="minor"/>
      </font>
      <numFmt numFmtId="167" formatCode="_(\k\r* #,##0.00_);_(\k\r* \(#,##0.00\);_(\k\r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tantia"/>
        <scheme val="minor"/>
      </font>
      <numFmt numFmtId="164" formatCode="_(&quot;kr &quot;* #,##0.00_);_(&quot;kr &quot;* \(#,##0.00\);_(&quot;kr &quot;* &quot;-&quot;??_);_(@_)"/>
      <border diagonalUp="0" diagonalDown="0" outline="0">
        <left/>
        <right/>
        <top/>
        <bottom/>
      </border>
    </dxf>
    <dxf>
      <font>
        <u val="none"/>
        <vertAlign val="baseline"/>
        <name val="Constantia"/>
        <scheme val="minor"/>
      </font>
      <numFmt numFmtId="167" formatCode="_(\k\r* #,##0.00_);_(\k\r* \(#,##0.00\);_(\k\r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tantia"/>
        <scheme val="minor"/>
      </font>
      <numFmt numFmtId="164" formatCode="_(&quot;kr &quot;* #,##0.00_);_(&quot;kr &quot;* \(#,##0.00\);_(&quot;kr &quot;* &quot;-&quot;??_);_(@_)"/>
      <border diagonalUp="0" diagonalDown="0" outline="0">
        <left/>
        <right/>
        <top/>
        <bottom/>
      </border>
    </dxf>
    <dxf>
      <font>
        <u val="none"/>
        <vertAlign val="baseline"/>
        <name val="Constantia"/>
        <scheme val="minor"/>
      </font>
      <numFmt numFmtId="167" formatCode="_(\k\r* #,##0.00_);_(\k\r* \(#,##0.00\);_(\k\r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tantia"/>
        <scheme val="minor"/>
      </font>
      <numFmt numFmtId="164" formatCode="_(&quot;kr &quot;* #,##0.00_);_(&quot;kr &quot;* \(#,##0.00\);_(&quot;kr &quot;* &quot;-&quot;??_);_(@_)"/>
      <border diagonalUp="0" diagonalDown="0" outline="0">
        <left/>
        <right/>
        <top/>
        <bottom/>
      </border>
    </dxf>
    <dxf>
      <font>
        <u val="none"/>
        <vertAlign val="baseline"/>
        <name val="Constantia"/>
        <scheme val="minor"/>
      </font>
      <numFmt numFmtId="167" formatCode="_(\k\r* #,##0.00_);_(\k\r* \(#,##0.00\);_(\k\r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tantia"/>
        <scheme val="minor"/>
      </font>
      <numFmt numFmtId="164" formatCode="_(&quot;kr &quot;* #,##0.00_);_(&quot;kr &quot;* \(#,##0.00\);_(&quot;kr &quot;* &quot;-&quot;??_);_(@_)"/>
      <border diagonalUp="0" diagonalDown="0" outline="0">
        <left/>
        <right/>
        <top/>
        <bottom/>
      </border>
    </dxf>
    <dxf>
      <font>
        <u val="none"/>
        <vertAlign val="baseline"/>
        <name val="Constantia"/>
        <scheme val="minor"/>
      </font>
      <numFmt numFmtId="167" formatCode="_(\k\r* #,##0.00_);_(\k\r* \(#,##0.00\);_(\k\r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tantia"/>
        <scheme val="minor"/>
      </font>
      <numFmt numFmtId="164" formatCode="_(&quot;kr &quot;* #,##0.00_);_(&quot;kr &quot;* \(#,##0.00\);_(&quot;kr &quot;* &quot;-&quot;??_);_(@_)"/>
      <border diagonalUp="0" diagonalDown="0" outline="0">
        <left/>
        <right/>
        <top/>
        <bottom/>
      </border>
    </dxf>
    <dxf>
      <font>
        <u val="none"/>
        <vertAlign val="baseline"/>
        <name val="Constantia"/>
        <scheme val="minor"/>
      </font>
      <numFmt numFmtId="167" formatCode="_(\k\r* #,##0.00_);_(\k\r* \(#,##0.00\);_(\k\r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tantia"/>
        <scheme val="minor"/>
      </font>
    </dxf>
    <dxf>
      <font>
        <u val="none"/>
        <vertAlign val="baseline"/>
        <sz val="10"/>
        <color theme="1"/>
        <name val="Constantia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tantia"/>
        <scheme val="minor"/>
      </font>
    </dxf>
    <dxf>
      <font>
        <u val="none"/>
        <vertAlign val="baseline"/>
        <name val="Constantia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tantia"/>
        <scheme val="minor"/>
      </font>
    </dxf>
    <dxf>
      <font>
        <u val="none"/>
        <vertAlign val="baseline"/>
        <name val="Constantia"/>
        <scheme val="minor"/>
      </font>
      <numFmt numFmtId="166" formatCode="[$-414]d\.\ mmm\.\ yyyy;@"/>
    </dxf>
    <dxf>
      <font>
        <u val="none"/>
        <vertAlign val="baseline"/>
        <name val="Constantia"/>
        <scheme val="minor"/>
      </font>
    </dxf>
    <dxf>
      <font>
        <u val="none"/>
        <vertAlign val="baseline"/>
        <name val="Constantia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onstantia"/>
        <scheme val="minor"/>
      </font>
      <alignment horizontal="general" vertical="bottom" textRotation="0" wrapText="1" indent="0" justifyLastLine="0" shrinkToFit="0" readingOrder="0"/>
    </dxf>
  </dxfs>
  <tableStyles count="0" defaultTableStyle="TableStyleMedium9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ell1" ref="B10:L23" totalsRowCount="1" headerRowDxfId="24" dataDxfId="23" totalsRowDxfId="22">
  <autoFilter ref="B10:L22"/>
  <tableColumns count="11">
    <tableColumn id="1" name="Dato" totalsRowLabel="Totalt" dataDxfId="21" totalsRowDxfId="20"/>
    <tableColumn id="2" name="Konto" dataDxfId="19" totalsRowDxfId="18"/>
    <tableColumn id="3" name="Beskrivelse" dataDxfId="17" totalsRowDxfId="16"/>
    <tableColumn id="4" name="Hotell" totalsRowFunction="sum" dataDxfId="15" totalsRowDxfId="14"/>
    <tableColumn id="5" name="Transport" totalsRowFunction="sum" dataDxfId="13" totalsRowDxfId="12"/>
    <tableColumn id="6" name="Drivstoff" totalsRowFunction="sum" dataDxfId="11" totalsRowDxfId="10"/>
    <tableColumn id="7" name="Måltider" totalsRowFunction="sum" dataDxfId="9" totalsRowDxfId="8"/>
    <tableColumn id="8" name="Telefon" totalsRowFunction="sum" dataDxfId="7" totalsRowDxfId="6"/>
    <tableColumn id="10" name="Underholdning" totalsRowFunction="sum" dataDxfId="5" totalsRowDxfId="4"/>
    <tableColumn id="11" name="Div" totalsRowFunction="sum" dataDxfId="3" totalsRowDxfId="2"/>
    <tableColumn id="9" name="Totalt" totalsRowFunction="sum" dataDxfId="1" totalsRowDxfId="0">
      <calculatedColumnFormula>SUM(Tabell1[[#This Row],[Hotell]:[Div]])</calculatedColumnFormula>
    </tableColumn>
  </tableColumns>
  <tableStyleInfo name="TableStyleMedium23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Flyt">
  <a:themeElements>
    <a:clrScheme name="Billighet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918485"/>
      </a:accent3>
      <a:accent4>
        <a:srgbClr val="956251"/>
      </a:accent4>
      <a:accent5>
        <a:srgbClr val="855D5D"/>
      </a:accent5>
      <a:accent6>
        <a:srgbClr val="A28E6A"/>
      </a:accent6>
      <a:hlink>
        <a:srgbClr val="CC9900"/>
      </a:hlink>
      <a:folHlink>
        <a:srgbClr val="96A9A9"/>
      </a:folHlink>
    </a:clrScheme>
    <a:fontScheme name="Flyt">
      <a:majorFont>
        <a:latin typeface="Calibri"/>
        <a:ea typeface=""/>
        <a:cs typeface=""/>
        <a:font script="Jpan" typeface="ＭＳ Ｐゴシック"/>
        <a:font script="Hang" typeface="HY중고딕"/>
        <a:font script="Hans" typeface="宋体"/>
        <a:font script="Hant" typeface="微軟正黑體"/>
        <a:font script="Arab" typeface="Traditional Arabic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Constantia"/>
        <a:ea typeface=""/>
        <a:cs typeface=""/>
        <a:font script="Jpan" typeface="HGP明朝E"/>
        <a:font script="Hang" typeface="HY신명조"/>
        <a:font script="Hans" typeface="仿宋_GB2312"/>
        <a:font script="Hant" typeface="新細明體"/>
        <a:font script="Arab" typeface="Majalla UI"/>
        <a:font script="Hebr" typeface="David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Flyt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30000"/>
              </a:schemeClr>
            </a:gs>
            <a:gs pos="43000">
              <a:schemeClr val="phClr">
                <a:tint val="44000"/>
                <a:satMod val="165000"/>
              </a:schemeClr>
            </a:gs>
            <a:gs pos="93000">
              <a:schemeClr val="phClr">
                <a:tint val="15000"/>
                <a:satMod val="165000"/>
              </a:schemeClr>
            </a:gs>
            <a:gs pos="100000">
              <a:schemeClr val="phClr">
                <a:tint val="5000"/>
                <a:satMod val="250000"/>
              </a:schemeClr>
            </a:gs>
          </a:gsLst>
          <a:path path="circle">
            <a:fillToRect l="100000" t="200000" r="100000" b="40000"/>
          </a:path>
        </a:gradFill>
        <a:gradFill rotWithShape="1">
          <a:gsLst>
            <a:gs pos="0">
              <a:schemeClr val="phClr">
                <a:tint val="98000"/>
                <a:shade val="25000"/>
                <a:satMod val="250000"/>
              </a:schemeClr>
            </a:gs>
            <a:gs pos="68000">
              <a:schemeClr val="phClr">
                <a:tint val="86000"/>
                <a:satMod val="115000"/>
              </a:schemeClr>
            </a:gs>
            <a:gs pos="100000">
              <a:schemeClr val="phClr">
                <a:tint val="50000"/>
                <a:satMod val="150000"/>
              </a:schemeClr>
            </a:gs>
          </a:gsLst>
          <a:path path="circle">
            <a:fillToRect l="100000" t="200000" r="100000" b="40000"/>
          </a:path>
        </a:gradFill>
      </a:fillStyleLst>
      <a:lnStyleLst>
        <a:ln w="6985" cap="flat" cmpd="sng" algn="ctr">
          <a:solidFill>
            <a:schemeClr val="phClr">
              <a:shade val="50000"/>
              <a:satMod val="103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  <a:scene3d>
            <a:camera prst="orthographicFront" fov="0">
              <a:rot lat="0" lon="0" rev="0"/>
            </a:camera>
            <a:lightRig rig="glow" dir="tl">
              <a:rot lat="0" lon="0" rev="900000"/>
            </a:lightRig>
          </a:scene3d>
          <a:sp3d prstMaterial="powder">
            <a:bevelT w="25400" h="381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400000"/>
              </a:schemeClr>
            </a:gs>
            <a:gs pos="25000">
              <a:schemeClr val="phClr">
                <a:tint val="83000"/>
                <a:satMod val="300000"/>
              </a:schemeClr>
            </a:gs>
            <a:gs pos="100000">
              <a:schemeClr val="phClr">
                <a:shade val="15000"/>
                <a:satMod val="300000"/>
              </a:schemeClr>
            </a:gs>
          </a:gsLst>
          <a:path path="circle">
            <a:fillToRect l="10000" t="180000" r="10000" b="50000"/>
          </a:path>
        </a:gra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5000"/>
                <a:satMod val="150000"/>
              </a:schemeClr>
            </a:duotone>
          </a:blip>
          <a:tile tx="0" ty="0" sx="70000" sy="70000" flip="none" algn="ctr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28"/>
  <sheetViews>
    <sheetView showGridLines="0" tabSelected="1" workbookViewId="0">
      <selection activeCell="B11" sqref="B11"/>
    </sheetView>
  </sheetViews>
  <sheetFormatPr baseColWidth="10" defaultColWidth="9.140625" defaultRowHeight="12.75" x14ac:dyDescent="0.2"/>
  <cols>
    <col min="1" max="1" width="0.5703125" style="7" customWidth="1"/>
    <col min="2" max="2" width="15.7109375" style="7" customWidth="1"/>
    <col min="3" max="3" width="11" style="7" customWidth="1"/>
    <col min="4" max="4" width="29.140625" style="7" customWidth="1"/>
    <col min="5" max="5" width="9.5703125" style="7" customWidth="1"/>
    <col min="6" max="6" width="13.5703125" style="7" customWidth="1"/>
    <col min="7" max="7" width="8.140625" style="7" customWidth="1"/>
    <col min="8" max="9" width="10" style="7" customWidth="1"/>
    <col min="10" max="10" width="16.7109375" style="7" customWidth="1"/>
    <col min="11" max="11" width="8.5703125" style="7" customWidth="1"/>
    <col min="12" max="12" width="15.7109375" style="7" customWidth="1"/>
    <col min="13" max="16384" width="9.140625" style="7"/>
  </cols>
  <sheetData>
    <row r="1" spans="1:13" s="19" customFormat="1" ht="24" customHeight="1" x14ac:dyDescent="0.2">
      <c r="B1" s="20"/>
      <c r="C1" s="20"/>
      <c r="D1" s="20"/>
      <c r="E1" s="20"/>
      <c r="F1" s="20"/>
      <c r="G1" s="20"/>
      <c r="H1" s="20"/>
      <c r="I1" s="20"/>
      <c r="J1" s="25" t="s">
        <v>14</v>
      </c>
      <c r="K1" s="29"/>
      <c r="L1" s="29"/>
    </row>
    <row r="2" spans="1:13" ht="24" customHeight="1" x14ac:dyDescent="0.2">
      <c r="B2" s="42" t="s">
        <v>22</v>
      </c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3" ht="24" customHeight="1" x14ac:dyDescent="0.2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3" ht="36" x14ac:dyDescent="0.2">
      <c r="A4" s="9"/>
      <c r="B4" s="1" t="s">
        <v>17</v>
      </c>
      <c r="C4" s="43"/>
      <c r="D4" s="43"/>
      <c r="E4" s="2"/>
      <c r="F4" s="3" t="s">
        <v>27</v>
      </c>
      <c r="G4" s="43"/>
      <c r="H4" s="43"/>
      <c r="I4"/>
      <c r="J4" s="4" t="s">
        <v>28</v>
      </c>
      <c r="K4" s="27" t="s">
        <v>4</v>
      </c>
      <c r="L4" s="26">
        <f>MIN(Tabell1[Dato])</f>
        <v>0</v>
      </c>
    </row>
    <row r="5" spans="1:13" ht="24" customHeight="1" x14ac:dyDescent="0.2">
      <c r="B5" s="2"/>
      <c r="C5" s="6"/>
      <c r="D5" s="6"/>
      <c r="E5" s="6"/>
      <c r="F5" s="6"/>
      <c r="G5" s="6"/>
      <c r="H5" s="6"/>
      <c r="K5" s="5" t="s">
        <v>5</v>
      </c>
      <c r="L5" s="26">
        <f>MAX(Tabell1[Dato])</f>
        <v>0</v>
      </c>
    </row>
    <row r="6" spans="1:13" x14ac:dyDescent="0.2">
      <c r="B6" s="23" t="s">
        <v>18</v>
      </c>
      <c r="C6" s="8"/>
      <c r="D6" s="2"/>
      <c r="E6" s="2"/>
      <c r="F6" s="2"/>
      <c r="G6" s="6"/>
    </row>
    <row r="7" spans="1:13" ht="24" customHeight="1" x14ac:dyDescent="0.2">
      <c r="B7" s="28" t="s">
        <v>0</v>
      </c>
      <c r="C7" s="43"/>
      <c r="D7" s="43"/>
      <c r="F7" s="28" t="s">
        <v>3</v>
      </c>
      <c r="G7" s="43"/>
      <c r="H7" s="43"/>
      <c r="J7" s="28" t="s">
        <v>25</v>
      </c>
      <c r="K7" s="45"/>
      <c r="L7" s="45"/>
      <c r="M7" s="21"/>
    </row>
    <row r="8" spans="1:13" ht="24" customHeight="1" x14ac:dyDescent="0.2">
      <c r="B8" s="28" t="s">
        <v>1</v>
      </c>
      <c r="C8" s="44"/>
      <c r="D8" s="44"/>
      <c r="F8" s="28" t="s">
        <v>2</v>
      </c>
      <c r="G8" s="44"/>
      <c r="H8" s="44"/>
      <c r="J8" s="28" t="s">
        <v>26</v>
      </c>
      <c r="K8" s="45"/>
      <c r="L8" s="45"/>
      <c r="M8" s="21"/>
    </row>
    <row r="9" spans="1:13" ht="24" customHeight="1" x14ac:dyDescent="0.2"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3" s="22" customFormat="1" ht="24" customHeight="1" x14ac:dyDescent="0.2">
      <c r="B10" s="40" t="s">
        <v>6</v>
      </c>
      <c r="C10" s="40" t="s">
        <v>7</v>
      </c>
      <c r="D10" s="40" t="s">
        <v>8</v>
      </c>
      <c r="E10" s="40" t="s">
        <v>15</v>
      </c>
      <c r="F10" s="40" t="s">
        <v>9</v>
      </c>
      <c r="G10" s="40" t="s">
        <v>10</v>
      </c>
      <c r="H10" s="40" t="s">
        <v>11</v>
      </c>
      <c r="I10" s="40" t="s">
        <v>12</v>
      </c>
      <c r="J10" s="40" t="s">
        <v>16</v>
      </c>
      <c r="K10" s="40" t="s">
        <v>23</v>
      </c>
      <c r="L10" s="40" t="s">
        <v>19</v>
      </c>
      <c r="M10" s="7"/>
    </row>
    <row r="11" spans="1:13" s="22" customFormat="1" x14ac:dyDescent="0.2">
      <c r="B11" s="38"/>
      <c r="C11" s="34"/>
      <c r="D11" s="34"/>
      <c r="E11" s="39"/>
      <c r="F11" s="39"/>
      <c r="G11" s="39"/>
      <c r="H11" s="39"/>
      <c r="I11" s="39"/>
      <c r="J11" s="39"/>
      <c r="K11" s="39"/>
      <c r="L11" s="39">
        <f>SUM(Tabell1[[#This Row],[Hotell]:[Div]])</f>
        <v>0</v>
      </c>
      <c r="M11" s="7"/>
    </row>
    <row r="12" spans="1:13" s="22" customFormat="1" x14ac:dyDescent="0.2">
      <c r="B12" s="38"/>
      <c r="C12" s="34"/>
      <c r="D12" s="34"/>
      <c r="E12" s="39"/>
      <c r="F12" s="39"/>
      <c r="G12" s="39"/>
      <c r="H12" s="39"/>
      <c r="I12" s="39"/>
      <c r="J12" s="39"/>
      <c r="K12" s="39"/>
      <c r="L12" s="39">
        <f>SUM(Tabell1[[#This Row],[Hotell]:[Div]])</f>
        <v>0</v>
      </c>
      <c r="M12" s="7"/>
    </row>
    <row r="13" spans="1:13" s="22" customFormat="1" x14ac:dyDescent="0.2">
      <c r="B13" s="38"/>
      <c r="C13" s="34"/>
      <c r="D13" s="34"/>
      <c r="E13" s="39"/>
      <c r="F13" s="39"/>
      <c r="G13" s="39"/>
      <c r="H13" s="39"/>
      <c r="I13" s="39"/>
      <c r="J13" s="39"/>
      <c r="K13" s="39"/>
      <c r="L13" s="39">
        <f>SUM(Tabell1[[#This Row],[Hotell]:[Div]])</f>
        <v>0</v>
      </c>
      <c r="M13" s="7"/>
    </row>
    <row r="14" spans="1:13" s="22" customFormat="1" x14ac:dyDescent="0.2">
      <c r="B14" s="38"/>
      <c r="C14" s="34"/>
      <c r="D14" s="34"/>
      <c r="E14" s="39"/>
      <c r="F14" s="39"/>
      <c r="G14" s="39"/>
      <c r="H14" s="39"/>
      <c r="I14" s="39"/>
      <c r="J14" s="39"/>
      <c r="K14" s="39"/>
      <c r="L14" s="39">
        <f>SUM(Tabell1[[#This Row],[Hotell]:[Div]])</f>
        <v>0</v>
      </c>
      <c r="M14" s="7"/>
    </row>
    <row r="15" spans="1:13" s="22" customFormat="1" x14ac:dyDescent="0.2">
      <c r="B15" s="38"/>
      <c r="C15" s="34"/>
      <c r="D15" s="34"/>
      <c r="E15" s="39"/>
      <c r="F15" s="39"/>
      <c r="G15" s="39"/>
      <c r="H15" s="39"/>
      <c r="I15" s="39"/>
      <c r="J15" s="39"/>
      <c r="K15" s="39"/>
      <c r="L15" s="39">
        <f>SUM(Tabell1[[#This Row],[Hotell]:[Div]])</f>
        <v>0</v>
      </c>
      <c r="M15" s="7"/>
    </row>
    <row r="16" spans="1:13" s="22" customFormat="1" x14ac:dyDescent="0.2">
      <c r="B16" s="38"/>
      <c r="C16" s="34"/>
      <c r="D16" s="34"/>
      <c r="E16" s="39"/>
      <c r="F16" s="39"/>
      <c r="G16" s="39"/>
      <c r="H16" s="39"/>
      <c r="I16" s="39"/>
      <c r="J16" s="39"/>
      <c r="K16" s="39"/>
      <c r="L16" s="39">
        <f>SUM(Tabell1[[#This Row],[Hotell]:[Div]])</f>
        <v>0</v>
      </c>
      <c r="M16" s="7"/>
    </row>
    <row r="17" spans="2:12" x14ac:dyDescent="0.2">
      <c r="B17" s="10"/>
      <c r="D17" s="24"/>
      <c r="E17" s="11"/>
      <c r="F17" s="11"/>
      <c r="G17" s="11"/>
      <c r="H17" s="11"/>
      <c r="I17" s="11"/>
      <c r="J17" s="11"/>
      <c r="K17" s="11"/>
      <c r="L17" s="12">
        <f>SUM(Tabell1[[#This Row],[Hotell]:[Div]])</f>
        <v>0</v>
      </c>
    </row>
    <row r="18" spans="2:12" x14ac:dyDescent="0.2">
      <c r="B18" s="32"/>
      <c r="C18" s="33"/>
      <c r="D18" s="34"/>
      <c r="E18" s="35"/>
      <c r="F18" s="35"/>
      <c r="G18" s="35"/>
      <c r="H18" s="35"/>
      <c r="I18" s="35"/>
      <c r="J18" s="35"/>
      <c r="K18" s="35"/>
      <c r="L18" s="36">
        <f>SUM(Tabell1[[#This Row],[Hotell]:[Div]])</f>
        <v>0</v>
      </c>
    </row>
    <row r="19" spans="2:12" x14ac:dyDescent="0.2">
      <c r="B19" s="32"/>
      <c r="C19" s="33"/>
      <c r="D19" s="34"/>
      <c r="E19" s="35"/>
      <c r="F19" s="35"/>
      <c r="G19" s="35"/>
      <c r="H19" s="35"/>
      <c r="I19" s="35"/>
      <c r="J19" s="35"/>
      <c r="K19" s="35"/>
      <c r="L19" s="36">
        <f>SUM(Tabell1[[#This Row],[Hotell]:[Div]])</f>
        <v>0</v>
      </c>
    </row>
    <row r="20" spans="2:12" x14ac:dyDescent="0.2">
      <c r="B20" s="32"/>
      <c r="C20" s="33"/>
      <c r="D20" s="34"/>
      <c r="E20" s="35"/>
      <c r="F20" s="35"/>
      <c r="G20" s="35"/>
      <c r="H20" s="35"/>
      <c r="I20" s="35"/>
      <c r="J20" s="35"/>
      <c r="K20" s="35"/>
      <c r="L20" s="36">
        <f>SUM(Tabell1[[#This Row],[Hotell]:[Div]])</f>
        <v>0</v>
      </c>
    </row>
    <row r="21" spans="2:12" x14ac:dyDescent="0.2">
      <c r="B21" s="32"/>
      <c r="C21" s="33"/>
      <c r="D21" s="34"/>
      <c r="E21" s="35"/>
      <c r="F21" s="35"/>
      <c r="G21" s="35"/>
      <c r="H21" s="35"/>
      <c r="I21" s="35"/>
      <c r="J21" s="35"/>
      <c r="K21" s="35"/>
      <c r="L21" s="36">
        <f>SUM(Tabell1[[#This Row],[Hotell]:[Div]])</f>
        <v>0</v>
      </c>
    </row>
    <row r="22" spans="2:12" x14ac:dyDescent="0.2">
      <c r="B22" s="32"/>
      <c r="C22" s="33"/>
      <c r="D22" s="34"/>
      <c r="E22" s="35"/>
      <c r="F22" s="35"/>
      <c r="G22" s="35"/>
      <c r="H22" s="35"/>
      <c r="I22" s="35"/>
      <c r="J22" s="35"/>
      <c r="K22" s="35"/>
      <c r="L22" s="36">
        <f>SUM(Tabell1[[#This Row],[Hotell]:[Div]])</f>
        <v>0</v>
      </c>
    </row>
    <row r="23" spans="2:12" x14ac:dyDescent="0.2">
      <c r="B23" s="33" t="s">
        <v>19</v>
      </c>
      <c r="C23" s="33"/>
      <c r="D23" s="33"/>
      <c r="E23" s="37">
        <f>SUBTOTAL(109,Tabell1[Hotell])</f>
        <v>0</v>
      </c>
      <c r="F23" s="37">
        <f>SUBTOTAL(109,Tabell1[Transport])</f>
        <v>0</v>
      </c>
      <c r="G23" s="37">
        <f>SUBTOTAL(109,Tabell1[Drivstoff])</f>
        <v>0</v>
      </c>
      <c r="H23" s="37">
        <f>SUBTOTAL(109,Tabell1[Måltider])</f>
        <v>0</v>
      </c>
      <c r="I23" s="37">
        <f>SUBTOTAL(109,Tabell1[Telefon])</f>
        <v>0</v>
      </c>
      <c r="J23" s="37">
        <f>SUBTOTAL(109,Tabell1[Underholdning])</f>
        <v>0</v>
      </c>
      <c r="K23" s="37">
        <f>SUBTOTAL(109,Tabell1[Div])</f>
        <v>0</v>
      </c>
      <c r="L23" s="37">
        <f>SUBTOTAL(109,Tabell1[Totalt])</f>
        <v>0</v>
      </c>
    </row>
    <row r="24" spans="2:12" x14ac:dyDescent="0.2">
      <c r="C24" s="13"/>
      <c r="D24" s="13"/>
      <c r="E24" s="13"/>
      <c r="F24" s="13"/>
      <c r="G24" s="13"/>
      <c r="H24" s="13"/>
      <c r="I24" s="13"/>
      <c r="K24" s="14" t="s">
        <v>13</v>
      </c>
      <c r="L24" s="15">
        <f>SUM(Tabell1[[#Totals],[Totalt]])</f>
        <v>0</v>
      </c>
    </row>
    <row r="25" spans="2:12" x14ac:dyDescent="0.2">
      <c r="C25" s="13"/>
      <c r="D25" s="13"/>
      <c r="E25" s="13"/>
      <c r="F25" s="13"/>
      <c r="G25" s="13"/>
      <c r="H25" s="13"/>
      <c r="I25" s="13"/>
      <c r="K25" s="17" t="s">
        <v>24</v>
      </c>
      <c r="L25" s="15"/>
    </row>
    <row r="26" spans="2:12" x14ac:dyDescent="0.2">
      <c r="B26" s="16" t="s">
        <v>20</v>
      </c>
      <c r="C26" s="41"/>
      <c r="D26" s="41"/>
      <c r="E26" s="41"/>
      <c r="F26" s="16" t="s">
        <v>21</v>
      </c>
      <c r="G26" s="41"/>
      <c r="H26" s="41"/>
      <c r="I26" s="41"/>
      <c r="K26" s="17" t="s">
        <v>19</v>
      </c>
      <c r="L26" s="15">
        <f>(L24-L25)</f>
        <v>0</v>
      </c>
    </row>
    <row r="27" spans="2:12" x14ac:dyDescent="0.2">
      <c r="C27" s="30"/>
      <c r="D27" s="30"/>
      <c r="E27" s="30"/>
      <c r="F27" s="18"/>
      <c r="G27" s="31"/>
      <c r="H27" s="31"/>
      <c r="I27" s="31"/>
    </row>
    <row r="28" spans="2:12" x14ac:dyDescent="0.2">
      <c r="C28" s="41"/>
      <c r="D28" s="41"/>
      <c r="E28" s="41"/>
      <c r="G28" s="41"/>
      <c r="H28" s="41"/>
      <c r="I28" s="41"/>
    </row>
  </sheetData>
  <mergeCells count="13">
    <mergeCell ref="C28:E28"/>
    <mergeCell ref="G28:I28"/>
    <mergeCell ref="C26:E26"/>
    <mergeCell ref="G26:I26"/>
    <mergeCell ref="B2:L3"/>
    <mergeCell ref="C4:D4"/>
    <mergeCell ref="C7:D7"/>
    <mergeCell ref="G4:H4"/>
    <mergeCell ref="C8:D8"/>
    <mergeCell ref="G8:H8"/>
    <mergeCell ref="G7:H7"/>
    <mergeCell ref="K7:L7"/>
    <mergeCell ref="K8:L8"/>
  </mergeCells>
  <phoneticPr fontId="0" type="noConversion"/>
  <pageMargins left="0.25" right="0.25" top="0.75" bottom="0.75" header="0.3" footer="0.3"/>
  <pageSetup paperSize="9" scale="95" fitToHeight="0" orientation="landscape" horizontalDpi="200" verticalDpi="200" r:id="rId1"/>
  <headerFooter alignWithMargins="0">
    <oddHeader>&amp;C&amp;"-,Regular"Firmanavn</oddHeader>
    <oddFooter>&amp;CSide &amp;P av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DBABD46C-3ACC-4878-BD4F-2586D39113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Reiseregning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Reiseregning</dc:title>
  <dc:creator>Skape.no Mal</dc:creator>
  <dc:description/>
  <cp:lastModifiedBy>Kathrine Jølle Wathne</cp:lastModifiedBy>
  <cp:lastPrinted>2012-11-27T09:23:10Z</cp:lastPrinted>
  <dcterms:created xsi:type="dcterms:W3CDTF">2012-11-27T09:23:44Z</dcterms:created>
  <dcterms:modified xsi:type="dcterms:W3CDTF">2015-03-31T06:27:01Z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TC100738799990</vt:lpwstr>
  </property>
</Properties>
</file>